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<sst xmlns="http://schemas.openxmlformats.org/spreadsheetml/2006/main" count="52" uniqueCount="36">
  <si>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</si>
  <si>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</si>
  <si>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</si>
  <si>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</si>
  <si>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</si>
  <si>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</si>
  <si>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</si>
  <si>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</si>
  <si>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</si>
  <si>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</si>
  <si>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</si>
  <si>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</si>
  <si>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</si>
  <si>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</si>
  <si>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</si>
  <si>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</si>
  <si>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</si>
  <si>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</si>
  <si>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</si>
  <si>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</si>
  <si>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</si>
  <si>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</si>
  <si>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</si>
  <si>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</si>
  <si>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</si>
  <si>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</si>
  <si>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</si>
  <si>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</si>
  <si>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</si>
  <si>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</si>
  <si>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</si>
  <si>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</si>
  <si>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البقاع الغربي</t>
  </si>
  <si>
    <t>جدول 4.5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</si>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</sst>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164" fontId="7" fillId="0" borderId="14" xfId="0" applyNumberFormat="1" applyFont="1" applyBorder="1" applyAlignment="1">
      <alignment vertical="center" readingOrder="1"/>
    </xf>
    <xf numFmtId="164" fontId="6" fillId="0" borderId="9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164" fontId="6" fillId="0" borderId="14" xfId="0" applyNumberFormat="1" applyFont="1" applyBorder="1" applyAlignment="1">
      <alignment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7" fillId="0" borderId="10" xfId="0" applyNumberFormat="1" applyFont="1" applyBorder="1" applyAlignment="1">
      <alignment vertical="center" readingOrder="1"/>
    </xf>
    <xf numFmtId="164" fontId="7" fillId="0" borderId="27" xfId="0" applyNumberFormat="1" applyFont="1" applyBorder="1" applyAlignment="1">
      <alignment vertical="center" readingOrder="1"/>
    </xf>
    <xf numFmtId="164" fontId="7" fillId="0" borderId="34" xfId="0" applyNumberFormat="1" applyFont="1" applyBorder="1" applyAlignment="1">
      <alignment vertical="center" readingOrder="1"/>
    </xf>
    <xf numFmtId="3" fontId="10" fillId="0" borderId="15" xfId="1" applyNumberFormat="1" applyFont="1" applyBorder="1"/>
    <xf numFmtId="3" fontId="10" fillId="0" borderId="14" xfId="1" applyNumberFormat="1" applyFont="1" applyBorder="1"/>
    <xf numFmtId="3" fontId="10" fillId="0" borderId="11" xfId="1" applyNumberFormat="1" applyFont="1" applyBorder="1"/>
    <xf numFmtId="3" fontId="10" fillId="0" borderId="2" xfId="1" applyNumberFormat="1" applyFont="1" applyBorder="1"/>
    <xf numFmtId="3" fontId="10" fillId="0" borderId="13" xfId="1" applyNumberFormat="1" applyFont="1" applyBorder="1"/>
    <xf numFmtId="3" fontId="10" fillId="0" borderId="12" xfId="1" applyNumberFormat="1" applyFont="1" applyBorder="1"/>
    <xf numFmtId="3" fontId="10" fillId="0" borderId="36" xfId="1" applyNumberFormat="1" applyFont="1" applyBorder="1"/>
    <xf numFmtId="3" fontId="10" fillId="0" borderId="1" xfId="1" applyNumberFormat="1" applyFont="1" applyBorder="1"/>
    <xf numFmtId="3" fontId="10" fillId="0" borderId="17" xfId="1" applyNumberFormat="1" applyFont="1" applyBorder="1"/>
    <xf numFmtId="3" fontId="10" fillId="0" borderId="18" xfId="1" applyNumberFormat="1" applyFont="1" applyBorder="1"/>
    <xf numFmtId="3" fontId="10" fillId="0" borderId="37" xfId="1" applyNumberFormat="1" applyFont="1" applyBorder="1"/>
    <xf numFmtId="3" fontId="10" fillId="0" borderId="28" xfId="1" applyNumberFormat="1" applyFont="1" applyBorder="1"/>
    <xf numFmtId="3" fontId="10" fillId="0" borderId="33" xfId="1" applyNumberFormat="1" applyFont="1" applyBorder="1"/>
    <xf numFmtId="3" fontId="10" fillId="0" borderId="34" xfId="1" applyNumberFormat="1" applyFont="1" applyBorder="1"/>
    <xf numFmtId="3" fontId="10" fillId="0" borderId="35" xfId="1" applyNumberFormat="1" applyFont="1" applyBorder="1"/>
    <xf numFmtId="3" fontId="10" fillId="0" borderId="38" xfId="1" applyNumberFormat="1" applyFont="1" applyBorder="1"/>
    <xf numFmtId="165" fontId="10" fillId="0" borderId="15" xfId="1" applyNumberFormat="1" applyFont="1" applyBorder="1"/>
    <xf numFmtId="165" fontId="10" fillId="0" borderId="2" xfId="1" applyNumberFormat="1" applyFont="1" applyBorder="1"/>
    <xf numFmtId="165" fontId="10" fillId="0" borderId="13" xfId="1" applyNumberFormat="1" applyFont="1" applyBorder="1"/>
    <xf numFmtId="165" fontId="10" fillId="0" borderId="1" xfId="1" applyNumberFormat="1" applyFont="1" applyBorder="1"/>
    <xf numFmtId="165" fontId="10" fillId="0" borderId="17" xfId="1" applyNumberFormat="1" applyFont="1" applyBorder="1"/>
    <xf numFmtId="165" fontId="10" fillId="0" borderId="28" xfId="1" applyNumberFormat="1" applyFont="1" applyBorder="1"/>
    <xf numFmtId="165" fontId="10" fillId="0" borderId="33" xfId="1" applyNumberFormat="1" applyFont="1" applyBorder="1"/>
    <xf numFmtId="165" fontId="10" fillId="0" borderId="38" xfId="1" applyNumberFormat="1" applyFont="1" applyBorder="1"/>
    <xf numFmtId="0" fontId="3" fillId="0" borderId="39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readingOrder="1"/>
    </xf>
    <xf numFmtId="164" fontId="6" fillId="0" borderId="48" xfId="0" applyNumberFormat="1" applyFont="1" applyBorder="1" applyAlignment="1">
      <alignment vertical="center" readingOrder="1"/>
    </xf>
    <xf numFmtId="164" fontId="6" fillId="0" borderId="49" xfId="0" applyNumberFormat="1" applyFont="1" applyBorder="1" applyAlignment="1">
      <alignment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164" fontId="6" fillId="0" borderId="27" xfId="0" applyNumberFormat="1" applyFont="1" applyBorder="1" applyAlignment="1">
      <alignment vertical="center" readingOrder="1"/>
    </xf>
    <xf numFmtId="164" fontId="6" fillId="0" borderId="8" xfId="0" applyNumberFormat="1" applyFont="1" applyBorder="1" applyAlignment="1">
      <alignment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21" xfId="0" applyFont="1" applyBorder="1" applyAlignment="1">
      <alignment horizontal="center" vertical="center" readingOrder="1"/>
    </xf>
    <xf numFmtId="0" fontId="8" fillId="0" borderId="26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8" xfId="0" applyFont="1" applyBorder="1" applyAlignment="1">
      <alignment horizontal="center" vertical="center" readingOrder="1"/>
    </xf>
    <xf numFmtId="0" fontId="8" fillId="0" borderId="42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B4" sqref="B4"/>
    </sheetView>
  </sheetViews>
  <sheetFormatPr defaultRowHeight="15" x14ac:dyDescent="0.25"/>
  <cols>
    <col min="1" max="1" width="16.42578125" customWidth="1"/>
    <col min="2" max="2" width="8.28515625" customWidth="1"/>
    <col min="3" max="3" width="11.28515625" customWidth="1"/>
    <col min="4" max="13" width="8.28515625" customWidth="1"/>
  </cols>
  <sheetData>
    <row r="1" spans="1:18" s="54" customFormat="1" ht="47.2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67.5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0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8" ht="24" customHeight="1" thickBot="1" x14ac:dyDescent="0.3">
      <c r="A4" s="45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2"/>
      <c r="Q5" s="2"/>
      <c r="R5" s="2"/>
    </row>
    <row r="6" spans="1:18" ht="18.75" thickBot="1" x14ac:dyDescent="0.3">
      <c r="A6" s="68" t="s">
        <v>13</v>
      </c>
      <c r="B6" s="73" t="s">
        <v>20</v>
      </c>
      <c r="C6" s="74"/>
      <c r="D6" s="75" t="s">
        <v>24</v>
      </c>
      <c r="E6" s="75"/>
      <c r="F6" s="75"/>
      <c r="G6" s="76" t="s">
        <v>27</v>
      </c>
      <c r="H6" s="75"/>
      <c r="I6" s="77"/>
      <c r="J6" s="75" t="s">
        <v>30</v>
      </c>
      <c r="K6" s="75"/>
      <c r="L6" s="75"/>
      <c r="M6" s="78" t="s">
        <v>31</v>
      </c>
      <c r="N6" s="75"/>
      <c r="O6" s="77"/>
      <c r="P6" s="2"/>
      <c r="Q6" s="2"/>
      <c r="R6" s="2"/>
    </row>
    <row r="7" spans="1:18" ht="15.75" x14ac:dyDescent="0.25">
      <c r="A7" s="68"/>
      <c r="B7" s="58" t="s">
        <v>18</v>
      </c>
      <c r="C7" s="47" t="s">
        <v>21</v>
      </c>
      <c r="D7" s="12" t="s">
        <v>25</v>
      </c>
      <c r="E7" s="43" t="s">
        <v>19</v>
      </c>
      <c r="F7" s="60" t="s">
        <v>14</v>
      </c>
      <c r="G7" s="51" t="s">
        <v>28</v>
      </c>
      <c r="H7" s="43" t="s">
        <v>19</v>
      </c>
      <c r="I7" s="62" t="s">
        <v>14</v>
      </c>
      <c r="J7" s="50" t="s">
        <v>25</v>
      </c>
      <c r="K7" s="43" t="s">
        <v>19</v>
      </c>
      <c r="L7" s="64" t="s">
        <v>14</v>
      </c>
      <c r="M7" s="12" t="s">
        <v>25</v>
      </c>
      <c r="N7" s="44" t="s">
        <v>19</v>
      </c>
      <c r="O7" s="66" t="s">
        <v>14</v>
      </c>
      <c r="P7" s="2"/>
      <c r="Q7" s="2"/>
      <c r="R7" s="2"/>
    </row>
    <row r="8" spans="1:18" ht="16.5" thickBot="1" x14ac:dyDescent="0.3">
      <c r="A8" s="13" t="s">
        <v>16</v>
      </c>
      <c r="B8" s="59"/>
      <c r="C8" s="3" t="s">
        <v>22</v>
      </c>
      <c r="D8" s="4" t="s">
        <v>29</v>
      </c>
      <c r="E8" s="14" t="s">
        <v>26</v>
      </c>
      <c r="F8" s="61"/>
      <c r="G8" s="4" t="s">
        <v>29</v>
      </c>
      <c r="H8" s="14" t="s">
        <v>26</v>
      </c>
      <c r="I8" s="63"/>
      <c r="J8" s="4" t="s">
        <v>29</v>
      </c>
      <c r="K8" s="14" t="s">
        <v>26</v>
      </c>
      <c r="L8" s="65"/>
      <c r="M8" s="4" t="s">
        <v>29</v>
      </c>
      <c r="N8" s="15" t="s">
        <v>26</v>
      </c>
      <c r="O8" s="67"/>
      <c r="P8" s="2"/>
      <c r="Q8" s="2"/>
      <c r="R8" s="2"/>
    </row>
    <row r="9" spans="1:18" ht="15.75" x14ac:dyDescent="0.25">
      <c r="A9" s="9" t="s">
        <v>17</v>
      </c>
      <c r="B9" s="19">
        <v>403</v>
      </c>
      <c r="C9" s="20">
        <v>356</v>
      </c>
      <c r="D9" s="21">
        <v>166</v>
      </c>
      <c r="E9" s="22">
        <v>3822</v>
      </c>
      <c r="F9" s="48">
        <f>E9/E$23*100</f>
        <v>45.838330534900457</v>
      </c>
      <c r="G9" s="19">
        <v>182</v>
      </c>
      <c r="H9" s="22">
        <v>24429</v>
      </c>
      <c r="I9" s="11">
        <f>H9/H$23*100</f>
        <v>66.627573980635475</v>
      </c>
      <c r="J9" s="21">
        <v>193</v>
      </c>
      <c r="K9" s="22">
        <v>30957</v>
      </c>
      <c r="L9" s="5">
        <f>K9/K$23*100</f>
        <v>59.230842820242991</v>
      </c>
      <c r="M9" s="35">
        <v>0</v>
      </c>
      <c r="N9" s="36">
        <v>0</v>
      </c>
      <c r="O9" s="16"/>
      <c r="P9" s="2"/>
      <c r="Q9" s="2"/>
      <c r="R9" s="2"/>
    </row>
    <row r="10" spans="1:18" ht="15.75" x14ac:dyDescent="0.25">
      <c r="A10" s="9" t="s">
        <v>0</v>
      </c>
      <c r="B10" s="23">
        <v>31</v>
      </c>
      <c r="C10" s="24">
        <v>10</v>
      </c>
      <c r="D10" s="25">
        <v>7</v>
      </c>
      <c r="E10" s="26">
        <v>38</v>
      </c>
      <c r="F10" s="6">
        <f t="shared" ref="F10:F23" si="0">E10/E$23*100</f>
        <v>0.4557447829215639</v>
      </c>
      <c r="G10" s="23">
        <v>4</v>
      </c>
      <c r="H10" s="26">
        <v>82</v>
      </c>
      <c r="I10" s="11">
        <f>H10/H$23*100</f>
        <v>0.22364652938769944</v>
      </c>
      <c r="J10" s="25">
        <v>1</v>
      </c>
      <c r="K10" s="26">
        <v>20</v>
      </c>
      <c r="L10" s="5">
        <f t="shared" ref="L10:L23" si="1">K10/K$23*100</f>
        <v>3.8266526356070023E-2</v>
      </c>
      <c r="M10" s="37">
        <v>0</v>
      </c>
      <c r="N10" s="38">
        <v>0</v>
      </c>
      <c r="O10" s="5"/>
      <c r="P10" s="2"/>
      <c r="Q10" s="2"/>
      <c r="R10" s="2"/>
    </row>
    <row r="11" spans="1:18" ht="15.75" x14ac:dyDescent="0.25">
      <c r="A11" s="9" t="s">
        <v>1</v>
      </c>
      <c r="B11" s="23">
        <v>552</v>
      </c>
      <c r="C11" s="24">
        <v>32</v>
      </c>
      <c r="D11" s="25">
        <v>19</v>
      </c>
      <c r="E11" s="26">
        <v>172</v>
      </c>
      <c r="F11" s="6">
        <f t="shared" si="0"/>
        <v>2.0628448069081315</v>
      </c>
      <c r="G11" s="23">
        <v>7</v>
      </c>
      <c r="H11" s="26">
        <v>160</v>
      </c>
      <c r="I11" s="11">
        <f t="shared" ref="I11:I23" si="2">H11/H$23*100</f>
        <v>0.43638347197599892</v>
      </c>
      <c r="J11" s="25">
        <v>13</v>
      </c>
      <c r="K11" s="26">
        <v>1934</v>
      </c>
      <c r="L11" s="5">
        <f t="shared" si="1"/>
        <v>3.7003730986319718</v>
      </c>
      <c r="M11" s="37">
        <v>0</v>
      </c>
      <c r="N11" s="38">
        <v>0</v>
      </c>
      <c r="O11" s="5"/>
      <c r="P11" s="2"/>
      <c r="Q11" s="2"/>
      <c r="R11" s="2"/>
    </row>
    <row r="12" spans="1:18" ht="15.75" x14ac:dyDescent="0.25">
      <c r="A12" s="9" t="s">
        <v>2</v>
      </c>
      <c r="B12" s="23">
        <v>1177</v>
      </c>
      <c r="C12" s="24">
        <v>42</v>
      </c>
      <c r="D12" s="25">
        <v>18</v>
      </c>
      <c r="E12" s="26">
        <v>148</v>
      </c>
      <c r="F12" s="6">
        <f t="shared" si="0"/>
        <v>1.7750059966418805</v>
      </c>
      <c r="G12" s="23">
        <v>8</v>
      </c>
      <c r="H12" s="26">
        <v>237</v>
      </c>
      <c r="I12" s="11">
        <f t="shared" si="2"/>
        <v>0.64639301786444836</v>
      </c>
      <c r="J12" s="25">
        <v>22</v>
      </c>
      <c r="K12" s="26">
        <v>5285</v>
      </c>
      <c r="L12" s="5">
        <f t="shared" si="1"/>
        <v>10.111929589591504</v>
      </c>
      <c r="M12" s="37">
        <v>0</v>
      </c>
      <c r="N12" s="38">
        <v>0</v>
      </c>
      <c r="O12" s="5"/>
      <c r="P12" s="2"/>
      <c r="Q12" s="2"/>
      <c r="R12" s="2"/>
    </row>
    <row r="13" spans="1:18" ht="15.75" x14ac:dyDescent="0.25">
      <c r="A13" s="9" t="s">
        <v>3</v>
      </c>
      <c r="B13" s="23">
        <v>825</v>
      </c>
      <c r="C13" s="24">
        <v>36</v>
      </c>
      <c r="D13" s="25">
        <v>19</v>
      </c>
      <c r="E13" s="26">
        <v>288</v>
      </c>
      <c r="F13" s="6">
        <f t="shared" si="0"/>
        <v>3.4540657231950109</v>
      </c>
      <c r="G13" s="23">
        <v>10</v>
      </c>
      <c r="H13" s="26">
        <v>527</v>
      </c>
      <c r="I13" s="11">
        <f t="shared" si="2"/>
        <v>1.4373380608209463</v>
      </c>
      <c r="J13" s="25">
        <v>14</v>
      </c>
      <c r="K13" s="26">
        <v>1643</v>
      </c>
      <c r="L13" s="5">
        <f t="shared" si="1"/>
        <v>3.1435951401511528</v>
      </c>
      <c r="M13" s="37">
        <v>0</v>
      </c>
      <c r="N13" s="38">
        <v>0</v>
      </c>
      <c r="O13" s="5"/>
      <c r="P13" s="2"/>
      <c r="Q13" s="2"/>
      <c r="R13" s="2"/>
    </row>
    <row r="14" spans="1:18" ht="15.75" x14ac:dyDescent="0.25">
      <c r="A14" s="9" t="s">
        <v>4</v>
      </c>
      <c r="B14" s="23">
        <v>664</v>
      </c>
      <c r="C14" s="24">
        <v>66</v>
      </c>
      <c r="D14" s="25">
        <v>42</v>
      </c>
      <c r="E14" s="26">
        <v>426</v>
      </c>
      <c r="F14" s="6">
        <f t="shared" si="0"/>
        <v>5.1091388822259534</v>
      </c>
      <c r="G14" s="23">
        <v>18</v>
      </c>
      <c r="H14" s="26">
        <v>1026</v>
      </c>
      <c r="I14" s="11">
        <f t="shared" si="2"/>
        <v>2.7983090140460929</v>
      </c>
      <c r="J14" s="25">
        <v>26</v>
      </c>
      <c r="K14" s="26">
        <v>3507</v>
      </c>
      <c r="L14" s="5">
        <f t="shared" si="1"/>
        <v>6.7100353965368802</v>
      </c>
      <c r="M14" s="37">
        <v>0</v>
      </c>
      <c r="N14" s="38">
        <v>0</v>
      </c>
      <c r="O14" s="5"/>
      <c r="P14" s="2"/>
      <c r="Q14" s="2"/>
      <c r="R14" s="2"/>
    </row>
    <row r="15" spans="1:18" ht="15.75" x14ac:dyDescent="0.25">
      <c r="A15" s="9" t="s">
        <v>5</v>
      </c>
      <c r="B15" s="23">
        <v>440</v>
      </c>
      <c r="C15" s="24">
        <v>73</v>
      </c>
      <c r="D15" s="25">
        <v>44</v>
      </c>
      <c r="E15" s="26">
        <v>481</v>
      </c>
      <c r="F15" s="6">
        <f t="shared" si="0"/>
        <v>5.7687694890861119</v>
      </c>
      <c r="G15" s="23">
        <v>30</v>
      </c>
      <c r="H15" s="26">
        <v>1109</v>
      </c>
      <c r="I15" s="11">
        <f t="shared" si="2"/>
        <v>3.0246829401336424</v>
      </c>
      <c r="J15" s="25">
        <v>32</v>
      </c>
      <c r="K15" s="26">
        <v>3426</v>
      </c>
      <c r="L15" s="5">
        <f t="shared" si="1"/>
        <v>6.5550559647947955</v>
      </c>
      <c r="M15" s="37">
        <v>0</v>
      </c>
      <c r="N15" s="38">
        <v>0</v>
      </c>
      <c r="O15" s="5"/>
      <c r="P15" s="2"/>
      <c r="Q15" s="2"/>
      <c r="R15" s="2"/>
    </row>
    <row r="16" spans="1:18" ht="15.75" x14ac:dyDescent="0.25">
      <c r="A16" s="9" t="s">
        <v>6</v>
      </c>
      <c r="B16" s="23">
        <v>186</v>
      </c>
      <c r="C16" s="24">
        <v>38</v>
      </c>
      <c r="D16" s="25">
        <v>25</v>
      </c>
      <c r="E16" s="26">
        <v>431</v>
      </c>
      <c r="F16" s="6">
        <f t="shared" si="0"/>
        <v>5.1691053010314221</v>
      </c>
      <c r="G16" s="23">
        <v>14</v>
      </c>
      <c r="H16" s="26">
        <v>1006</v>
      </c>
      <c r="I16" s="11">
        <f t="shared" si="2"/>
        <v>2.7437610800490932</v>
      </c>
      <c r="J16" s="25">
        <v>12</v>
      </c>
      <c r="K16" s="26">
        <v>577</v>
      </c>
      <c r="L16" s="5">
        <f t="shared" si="1"/>
        <v>1.1039892853726203</v>
      </c>
      <c r="M16" s="37">
        <v>0</v>
      </c>
      <c r="N16" s="38">
        <v>0</v>
      </c>
      <c r="O16" s="5"/>
      <c r="P16" s="2"/>
      <c r="Q16" s="2"/>
      <c r="R16" s="2"/>
    </row>
    <row r="17" spans="1:18" ht="15.75" x14ac:dyDescent="0.25">
      <c r="A17" s="9" t="s">
        <v>7</v>
      </c>
      <c r="B17" s="23">
        <v>95</v>
      </c>
      <c r="C17" s="24">
        <v>25</v>
      </c>
      <c r="D17" s="25">
        <v>18</v>
      </c>
      <c r="E17" s="26">
        <v>248</v>
      </c>
      <c r="F17" s="6">
        <f t="shared" si="0"/>
        <v>2.9743343727512594</v>
      </c>
      <c r="G17" s="23">
        <v>11</v>
      </c>
      <c r="H17" s="26">
        <v>314</v>
      </c>
      <c r="I17" s="11">
        <f t="shared" si="2"/>
        <v>0.85640256375289792</v>
      </c>
      <c r="J17" s="25">
        <v>9</v>
      </c>
      <c r="K17" s="26">
        <v>452</v>
      </c>
      <c r="L17" s="5">
        <f t="shared" si="1"/>
        <v>0.86482349564718264</v>
      </c>
      <c r="M17" s="37">
        <v>0</v>
      </c>
      <c r="N17" s="38">
        <v>0</v>
      </c>
      <c r="O17" s="5"/>
      <c r="P17" s="2"/>
      <c r="Q17" s="2"/>
      <c r="R17" s="2"/>
    </row>
    <row r="18" spans="1:18" ht="15.75" x14ac:dyDescent="0.25">
      <c r="A18" s="9" t="s">
        <v>8</v>
      </c>
      <c r="B18" s="23">
        <v>60</v>
      </c>
      <c r="C18" s="24">
        <v>10</v>
      </c>
      <c r="D18" s="25">
        <v>6</v>
      </c>
      <c r="E18" s="26">
        <v>133</v>
      </c>
      <c r="F18" s="6">
        <f t="shared" si="0"/>
        <v>1.5951067402254735</v>
      </c>
      <c r="G18" s="23">
        <v>3</v>
      </c>
      <c r="H18" s="26">
        <v>143</v>
      </c>
      <c r="I18" s="11">
        <f t="shared" si="2"/>
        <v>0.39001772807854901</v>
      </c>
      <c r="J18" s="25">
        <v>2</v>
      </c>
      <c r="K18" s="26">
        <v>601</v>
      </c>
      <c r="L18" s="5">
        <f t="shared" si="1"/>
        <v>1.1499091169999043</v>
      </c>
      <c r="M18" s="37">
        <v>0</v>
      </c>
      <c r="N18" s="38">
        <v>0</v>
      </c>
      <c r="O18" s="5"/>
      <c r="P18" s="2"/>
      <c r="Q18" s="2"/>
      <c r="R18" s="2"/>
    </row>
    <row r="19" spans="1:18" ht="15.75" x14ac:dyDescent="0.25">
      <c r="A19" s="9" t="s">
        <v>9</v>
      </c>
      <c r="B19" s="23">
        <v>121</v>
      </c>
      <c r="C19" s="24">
        <v>24</v>
      </c>
      <c r="D19" s="25">
        <v>14</v>
      </c>
      <c r="E19" s="26">
        <v>366</v>
      </c>
      <c r="F19" s="6">
        <f t="shared" si="0"/>
        <v>4.3895418565603261</v>
      </c>
      <c r="G19" s="23">
        <v>16</v>
      </c>
      <c r="H19" s="26">
        <v>1813</v>
      </c>
      <c r="I19" s="11">
        <f t="shared" si="2"/>
        <v>4.9447702168280383</v>
      </c>
      <c r="J19" s="25">
        <v>6</v>
      </c>
      <c r="K19" s="26">
        <v>1208</v>
      </c>
      <c r="L19" s="5">
        <f t="shared" si="1"/>
        <v>2.3112981919066296</v>
      </c>
      <c r="M19" s="37">
        <v>0</v>
      </c>
      <c r="N19" s="38">
        <v>0</v>
      </c>
      <c r="O19" s="5"/>
      <c r="P19" s="2"/>
      <c r="Q19" s="2"/>
      <c r="R19" s="2"/>
    </row>
    <row r="20" spans="1:18" ht="15.75" x14ac:dyDescent="0.25">
      <c r="A20" s="9" t="s">
        <v>10</v>
      </c>
      <c r="B20" s="23">
        <v>80</v>
      </c>
      <c r="C20" s="24">
        <v>13</v>
      </c>
      <c r="D20" s="25">
        <v>9</v>
      </c>
      <c r="E20" s="26">
        <v>267</v>
      </c>
      <c r="F20" s="6">
        <f t="shared" si="0"/>
        <v>3.2022067642120415</v>
      </c>
      <c r="G20" s="23">
        <v>5</v>
      </c>
      <c r="H20" s="26">
        <v>490</v>
      </c>
      <c r="I20" s="11">
        <f t="shared" si="2"/>
        <v>1.3364243829264968</v>
      </c>
      <c r="J20" s="25">
        <v>4</v>
      </c>
      <c r="K20" s="26">
        <v>1915</v>
      </c>
      <c r="L20" s="5">
        <f t="shared" si="1"/>
        <v>3.6640198985937054</v>
      </c>
      <c r="M20" s="37">
        <v>0</v>
      </c>
      <c r="N20" s="38">
        <v>0</v>
      </c>
      <c r="O20" s="5"/>
      <c r="P20" s="2"/>
      <c r="Q20" s="2"/>
      <c r="R20" s="2"/>
    </row>
    <row r="21" spans="1:18" ht="15.75" x14ac:dyDescent="0.25">
      <c r="A21" s="9" t="s">
        <v>11</v>
      </c>
      <c r="B21" s="23">
        <v>130</v>
      </c>
      <c r="C21" s="24">
        <v>21</v>
      </c>
      <c r="D21" s="25">
        <v>15</v>
      </c>
      <c r="E21" s="26">
        <v>653</v>
      </c>
      <c r="F21" s="6">
        <f t="shared" si="0"/>
        <v>7.8316142959942434</v>
      </c>
      <c r="G21" s="23">
        <v>10</v>
      </c>
      <c r="H21" s="26">
        <v>1899</v>
      </c>
      <c r="I21" s="11">
        <f t="shared" si="2"/>
        <v>5.1793263330151369</v>
      </c>
      <c r="J21" s="25">
        <v>6</v>
      </c>
      <c r="K21" s="26">
        <v>275</v>
      </c>
      <c r="L21" s="5">
        <f t="shared" si="1"/>
        <v>0.52616473739596281</v>
      </c>
      <c r="M21" s="37">
        <v>0</v>
      </c>
      <c r="N21" s="38">
        <v>0</v>
      </c>
      <c r="O21" s="5"/>
      <c r="P21" s="2"/>
      <c r="Q21" s="2"/>
      <c r="R21" s="2"/>
    </row>
    <row r="22" spans="1:18" ht="16.5" thickBot="1" x14ac:dyDescent="0.3">
      <c r="A22" s="10" t="s">
        <v>12</v>
      </c>
      <c r="B22" s="27">
        <v>54</v>
      </c>
      <c r="C22" s="28">
        <v>7</v>
      </c>
      <c r="D22" s="29">
        <v>6</v>
      </c>
      <c r="E22" s="30">
        <v>865</v>
      </c>
      <c r="F22" s="49">
        <f t="shared" si="0"/>
        <v>10.374190453346126</v>
      </c>
      <c r="G22" s="27">
        <v>4</v>
      </c>
      <c r="H22" s="30">
        <v>3430</v>
      </c>
      <c r="I22" s="52">
        <f t="shared" si="2"/>
        <v>9.3549706804854758</v>
      </c>
      <c r="J22" s="29">
        <v>3</v>
      </c>
      <c r="K22" s="30">
        <v>465</v>
      </c>
      <c r="L22" s="17">
        <f t="shared" si="1"/>
        <v>0.88969673777862823</v>
      </c>
      <c r="M22" s="39">
        <v>0</v>
      </c>
      <c r="N22" s="40">
        <v>0</v>
      </c>
      <c r="O22" s="17"/>
      <c r="P22" s="2"/>
      <c r="Q22" s="2"/>
      <c r="R22" s="2"/>
    </row>
    <row r="23" spans="1:18" ht="15.75" thickBot="1" x14ac:dyDescent="0.3">
      <c r="A23" s="7" t="s">
        <v>18</v>
      </c>
      <c r="B23" s="31">
        <v>4818</v>
      </c>
      <c r="C23" s="32">
        <v>753</v>
      </c>
      <c r="D23" s="33">
        <v>408</v>
      </c>
      <c r="E23" s="34">
        <v>8338</v>
      </c>
      <c r="F23" s="49">
        <f t="shared" si="0"/>
        <v>100</v>
      </c>
      <c r="G23" s="31">
        <v>322</v>
      </c>
      <c r="H23" s="34">
        <v>36665</v>
      </c>
      <c r="I23" s="53">
        <f t="shared" si="2"/>
        <v>100</v>
      </c>
      <c r="J23" s="33">
        <v>343</v>
      </c>
      <c r="K23" s="34">
        <v>52265</v>
      </c>
      <c r="L23" s="18">
        <f t="shared" si="1"/>
        <v>100</v>
      </c>
      <c r="M23" s="41">
        <v>0</v>
      </c>
      <c r="N23" s="42">
        <v>0</v>
      </c>
      <c r="O23" s="18"/>
      <c r="P23" s="8"/>
      <c r="Q23" s="8"/>
      <c r="R23" s="8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